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\Downloads\"/>
    </mc:Choice>
  </mc:AlternateContent>
  <xr:revisionPtr revIDLastSave="0" documentId="8_{F864AE5D-4FF9-4085-8A8F-1E60F2C0D638}" xr6:coauthVersionLast="47" xr6:coauthVersionMax="47" xr10:uidLastSave="{00000000-0000-0000-0000-000000000000}"/>
  <bookViews>
    <workbookView xWindow="-98" yWindow="-98" windowWidth="21795" windowHeight="13695" xr2:uid="{67D1C602-D8FD-44E2-94DB-9587B035A0DB}"/>
  </bookViews>
  <sheets>
    <sheet name="VOR- PRINCIPALES AEROPUERTOS" sheetId="1" r:id="rId1"/>
    <sheet name="DME- PRINCIPALES AEROPUERTOS" sheetId="2" r:id="rId2"/>
    <sheet name="ILS-PRINCIPALES AEROPUERTOS" sheetId="3" r:id="rId3"/>
    <sheet name="RADAR PRINCIPALES AEROPU" sheetId="5" r:id="rId4"/>
  </sheets>
  <definedNames>
    <definedName name="_xlnm._FilterDatabase" localSheetId="1" hidden="1">'DME- PRINCIPALES AEROPUERTOS'!$A$1:$L$6</definedName>
    <definedName name="_xlnm._FilterDatabase" localSheetId="2" hidden="1">'ILS-PRINCIPALES AEROPUERTOS'!$A$1:$L$19</definedName>
    <definedName name="_xlnm._FilterDatabase" localSheetId="0" hidden="1">'VOR- PRINCIPALES AEROPUERTOS'!$A$1:$L$6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5" l="1"/>
  <c r="G3" i="5"/>
  <c r="G4" i="5"/>
  <c r="G5" i="5"/>
  <c r="G7" i="5"/>
</calcChain>
</file>

<file path=xl/sharedStrings.xml><?xml version="1.0" encoding="utf-8"?>
<sst xmlns="http://schemas.openxmlformats.org/spreadsheetml/2006/main" count="277" uniqueCount="95">
  <si>
    <t>ITEM</t>
  </si>
  <si>
    <t>IDENTIFICACIÓN</t>
  </si>
  <si>
    <t>NOMBRE</t>
  </si>
  <si>
    <t>REGIONAL</t>
  </si>
  <si>
    <t>EQUIPO</t>
  </si>
  <si>
    <t>AÑO INSTALACIÓN</t>
  </si>
  <si>
    <t>AÑOS SERVICIO</t>
  </si>
  <si>
    <t>MARCA</t>
  </si>
  <si>
    <t>MODELO</t>
  </si>
  <si>
    <t>FRECUENCIA (MHz)</t>
  </si>
  <si>
    <t>ESTADO DEL SERVICIO</t>
  </si>
  <si>
    <t xml:space="preserve">PLAN DE ACCION EN EJECUCIÓN </t>
  </si>
  <si>
    <t>SOA</t>
  </si>
  <si>
    <t>SOACHA</t>
  </si>
  <si>
    <t>CENTRO SUR</t>
  </si>
  <si>
    <t>DVOR</t>
  </si>
  <si>
    <t>SELEX</t>
  </si>
  <si>
    <t>OPERATIVO</t>
  </si>
  <si>
    <t>RNG</t>
  </si>
  <si>
    <t>RIONEGRO</t>
  </si>
  <si>
    <t>NOROCCIDENTE</t>
  </si>
  <si>
    <t>BAQ</t>
  </si>
  <si>
    <t>BARRANQUILLA</t>
  </si>
  <si>
    <t>NORTE</t>
  </si>
  <si>
    <t>THALES</t>
  </si>
  <si>
    <t>CTG</t>
  </si>
  <si>
    <t>CARTAGENA</t>
  </si>
  <si>
    <t>CVOR</t>
  </si>
  <si>
    <t>NOVEDAD TÉCNICA</t>
  </si>
  <si>
    <t>CLO</t>
  </si>
  <si>
    <t>CALI</t>
  </si>
  <si>
    <t>OCCIDENTE</t>
  </si>
  <si>
    <t xml:space="preserve">REGIONAL </t>
  </si>
  <si>
    <t>CANAL</t>
  </si>
  <si>
    <t>DME</t>
  </si>
  <si>
    <t>84X</t>
  </si>
  <si>
    <t>23X</t>
  </si>
  <si>
    <t>1119A</t>
  </si>
  <si>
    <t>102X</t>
  </si>
  <si>
    <t>70 X</t>
  </si>
  <si>
    <t>FERNAU</t>
  </si>
  <si>
    <t>98X</t>
  </si>
  <si>
    <t>N</t>
  </si>
  <si>
    <t>ID</t>
  </si>
  <si>
    <t>AEROPUERTO</t>
  </si>
  <si>
    <t>FRECUENCIA (MHz) /CANAL</t>
  </si>
  <si>
    <t>IADO/LLZ</t>
  </si>
  <si>
    <t>BOGOTA</t>
  </si>
  <si>
    <t>LOCALIZADOR</t>
  </si>
  <si>
    <t>NORMARC</t>
  </si>
  <si>
    <t>7014B</t>
  </si>
  <si>
    <t>IADO/GP</t>
  </si>
  <si>
    <t>GLIDE SLOPE</t>
  </si>
  <si>
    <t>7034B</t>
  </si>
  <si>
    <t>IADO/DME</t>
  </si>
  <si>
    <t>44X</t>
  </si>
  <si>
    <t>IBAQ/LLZ</t>
  </si>
  <si>
    <t>INTELCAN</t>
  </si>
  <si>
    <t>IBAQ/GP</t>
  </si>
  <si>
    <t>IBAQ/DME</t>
  </si>
  <si>
    <t>7033B</t>
  </si>
  <si>
    <t>36X</t>
  </si>
  <si>
    <t>ICTG/LLZ</t>
  </si>
  <si>
    <t>ICTG/GP</t>
  </si>
  <si>
    <r>
      <rPr>
        <b/>
        <sz val="9"/>
        <color rgb="FF000000"/>
        <rFont val="Verdana"/>
      </rPr>
      <t xml:space="preserve">Diagnostico: </t>
    </r>
    <r>
      <rPr>
        <sz val="9"/>
        <color rgb="FF000000"/>
        <rFont val="Verdana"/>
      </rPr>
      <t xml:space="preserve">Se encuentra en proceso la adquisición del cable de radiofrecuencia (RF) requerido para el sistema de aterrizaje instrumental (ILS). </t>
    </r>
  </si>
  <si>
    <t>ICTG/DME</t>
  </si>
  <si>
    <t>50X</t>
  </si>
  <si>
    <t>IEDR/LLZ</t>
  </si>
  <si>
    <r>
      <rPr>
        <b/>
        <sz val="9"/>
        <color theme="1"/>
        <rFont val="Verdana"/>
        <family val="2"/>
      </rPr>
      <t>Diagnostico y Reparacion:</t>
    </r>
    <r>
      <rPr>
        <sz val="9"/>
        <color theme="1"/>
        <rFont val="Verdana"/>
        <family val="2"/>
      </rPr>
      <t xml:space="preserve"> En proceso con la aseguradora debido a siniestro provocado por aeronave de carga</t>
    </r>
  </si>
  <si>
    <t>IEDR/GP</t>
  </si>
  <si>
    <t>IEDR/DME</t>
  </si>
  <si>
    <t>IMDE/LLZ</t>
  </si>
  <si>
    <t>IMDE/GP</t>
  </si>
  <si>
    <t>IMDE/DME</t>
  </si>
  <si>
    <t>MOPIENS</t>
  </si>
  <si>
    <t>46X</t>
  </si>
  <si>
    <t>IPAS/LLZ</t>
  </si>
  <si>
    <t>IPAS/GP</t>
  </si>
  <si>
    <t>IPAS/DME</t>
  </si>
  <si>
    <t>MSSR</t>
  </si>
  <si>
    <r>
      <rPr>
        <b/>
        <sz val="8"/>
        <color rgb="FF000000"/>
        <rFont val="Verdana"/>
      </rPr>
      <t xml:space="preserve">Renovación: </t>
    </r>
    <r>
      <rPr>
        <sz val="8"/>
        <color rgb="FF000000"/>
        <rFont val="Verdana"/>
      </rPr>
      <t>Se encuentra en ejecución la renovacion  mediante contrato 23001020 H2 del 2023</t>
    </r>
  </si>
  <si>
    <t>CRP</t>
  </si>
  <si>
    <t>CAREPA (RIONEGRO)</t>
  </si>
  <si>
    <t>EN RENOVACION</t>
  </si>
  <si>
    <r>
      <rPr>
        <b/>
        <sz val="8"/>
        <color rgb="FF000000"/>
        <rFont val="Verdana"/>
      </rPr>
      <t xml:space="preserve">Renovación:: </t>
    </r>
    <r>
      <rPr>
        <sz val="8"/>
        <color rgb="FF000000"/>
        <rFont val="Verdana"/>
      </rPr>
      <t>Se encuentra en ejecución la renovacion  mediante contrato 23001020 H2 del 2023</t>
    </r>
  </si>
  <si>
    <t>CRM</t>
  </si>
  <si>
    <t>CERRO MACO (CARTAGENA)</t>
  </si>
  <si>
    <t>EDR</t>
  </si>
  <si>
    <t>EL DORADO (BOGOTA)</t>
  </si>
  <si>
    <t>TUB</t>
  </si>
  <si>
    <t>TUBARA (BARRANQUILLA)</t>
  </si>
  <si>
    <t>CRV</t>
  </si>
  <si>
    <t>CERRO VERDE</t>
  </si>
  <si>
    <r>
      <rPr>
        <b/>
        <sz val="9"/>
        <color rgb="FF000000"/>
        <rFont val="Verdana"/>
      </rPr>
      <t xml:space="preserve">Diagnóstico y Reparación: </t>
    </r>
    <r>
      <rPr>
        <sz val="9"/>
        <color rgb="FF000000"/>
        <rFont val="Verdana"/>
      </rPr>
      <t>Se está gestionando la adquisición de los repuestos necesarios para la habilitación del sistema.</t>
    </r>
  </si>
  <si>
    <r>
      <t>Diagnóstico y Reparación:</t>
    </r>
    <r>
      <rPr>
        <sz val="9"/>
        <color rgb="FF000000"/>
        <rFont val="Verdana"/>
      </rPr>
      <t xml:space="preserve"> Se está gestionando la adquisición de los repuestos necesarios para la habilitación del sistema.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</si>
</sst>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9"/>
      <color rgb="FFFFFFFF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Verdan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8"/>
      <color rgb="FFFFFFFF"/>
      <name val="Verdana"/>
    </font>
    <font>
      <b/>
      <sz val="9"/>
      <color rgb="FFFFFFFF"/>
      <name val="Verdana"/>
    </font>
    <font>
      <b/>
      <sz val="8"/>
      <color theme="1"/>
      <name val="Verdana"/>
    </font>
    <font>
      <b/>
      <sz val="9"/>
      <color rgb="FF000000"/>
      <name val="Verdana"/>
    </font>
    <font>
      <sz val="9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</fonts>
  <fills count="9">
    <fill>
      <patternFill patternType="none"/>
    </fill>
    <fill>
      <patternFill patternType="gray125"/>
    </fill>
    <fill>
      <patternFill patternType="solid">
        <fgColor rgb="FF36609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DE569-8394-4429-AA4B-0D1A36425AC0}">
  <sheetPr>
    <pageSetUpPr fitToPage="1"/>
  </sheetPr>
  <dimension ref="A1:L15"/>
  <sheetViews>
    <sheetView tabSelected="1" topLeftCell="F1" zoomScaleNormal="100" workbookViewId="0">
      <selection activeCell="L5" sqref="L5"/>
    </sheetView>
  </sheetViews>
  <sheetFormatPr baseColWidth="10" defaultColWidth="11.3984375" defaultRowHeight="11.25" x14ac:dyDescent="0.3"/>
  <cols>
    <col min="1" max="1" width="11.3984375" style="3"/>
    <col min="2" max="2" width="21.59765625" style="3" customWidth="1"/>
    <col min="3" max="3" width="22.265625" style="3" customWidth="1"/>
    <col min="4" max="4" width="21.3984375" style="3" customWidth="1"/>
    <col min="5" max="5" width="11.3984375" style="3"/>
    <col min="6" max="6" width="11.3984375" style="3" customWidth="1"/>
    <col min="7" max="9" width="11.3984375" style="3"/>
    <col min="10" max="10" width="15.73046875" style="3" customWidth="1"/>
    <col min="11" max="11" width="39.73046875" style="14" customWidth="1"/>
    <col min="12" max="12" width="72" style="3" customWidth="1"/>
    <col min="13" max="16384" width="11.3984375" style="3"/>
  </cols>
  <sheetData>
    <row r="1" spans="1:12" ht="33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</row>
    <row r="2" spans="1:12" s="14" customFormat="1" ht="50.1" customHeight="1" x14ac:dyDescent="0.45">
      <c r="A2" s="4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>
        <v>2005</v>
      </c>
      <c r="G2" s="4">
        <v>19</v>
      </c>
      <c r="H2" s="4" t="s">
        <v>16</v>
      </c>
      <c r="I2" s="4">
        <v>1150</v>
      </c>
      <c r="J2" s="4">
        <v>108.6</v>
      </c>
      <c r="K2" s="15" t="s">
        <v>17</v>
      </c>
    </row>
    <row r="3" spans="1:12" s="14" customFormat="1" ht="50.1" customHeight="1" x14ac:dyDescent="0.45">
      <c r="A3" s="4">
        <v>2</v>
      </c>
      <c r="B3" s="4" t="s">
        <v>18</v>
      </c>
      <c r="C3" s="4" t="s">
        <v>19</v>
      </c>
      <c r="D3" s="4" t="s">
        <v>20</v>
      </c>
      <c r="E3" s="4" t="s">
        <v>15</v>
      </c>
      <c r="F3" s="4">
        <v>1993</v>
      </c>
      <c r="G3" s="4">
        <v>31</v>
      </c>
      <c r="H3" s="4" t="s">
        <v>16</v>
      </c>
      <c r="I3" s="4">
        <v>1150</v>
      </c>
      <c r="J3" s="4">
        <v>115.1</v>
      </c>
      <c r="K3" s="18" t="s">
        <v>17</v>
      </c>
      <c r="L3" s="19"/>
    </row>
    <row r="4" spans="1:12" s="14" customFormat="1" ht="50.1" customHeight="1" x14ac:dyDescent="0.45">
      <c r="A4" s="4">
        <v>3</v>
      </c>
      <c r="B4" s="4" t="s">
        <v>21</v>
      </c>
      <c r="C4" s="4" t="s">
        <v>22</v>
      </c>
      <c r="D4" s="4" t="s">
        <v>23</v>
      </c>
      <c r="E4" s="4" t="s">
        <v>15</v>
      </c>
      <c r="F4" s="4">
        <v>2013</v>
      </c>
      <c r="G4" s="4">
        <v>11</v>
      </c>
      <c r="H4" s="4" t="s">
        <v>24</v>
      </c>
      <c r="I4" s="4">
        <v>432</v>
      </c>
      <c r="J4" s="4">
        <v>113.7</v>
      </c>
      <c r="K4" s="18" t="s">
        <v>17</v>
      </c>
      <c r="L4" s="19"/>
    </row>
    <row r="5" spans="1:12" s="14" customFormat="1" ht="72.75" customHeight="1" x14ac:dyDescent="0.45">
      <c r="A5" s="4">
        <v>4</v>
      </c>
      <c r="B5" s="4" t="s">
        <v>25</v>
      </c>
      <c r="C5" s="4" t="s">
        <v>26</v>
      </c>
      <c r="D5" s="4" t="s">
        <v>23</v>
      </c>
      <c r="E5" s="4" t="s">
        <v>27</v>
      </c>
      <c r="F5" s="4">
        <v>2007</v>
      </c>
      <c r="G5" s="4">
        <v>17</v>
      </c>
      <c r="H5" s="4" t="s">
        <v>16</v>
      </c>
      <c r="I5" s="4">
        <v>1150</v>
      </c>
      <c r="J5" s="4">
        <v>112.3</v>
      </c>
      <c r="K5" s="20" t="s">
        <v>28</v>
      </c>
      <c r="L5" s="36" t="s">
        <v>93</v>
      </c>
    </row>
    <row r="6" spans="1:12" s="14" customFormat="1" ht="50.1" customHeight="1" x14ac:dyDescent="0.45">
      <c r="A6" s="4">
        <v>5</v>
      </c>
      <c r="B6" s="4" t="s">
        <v>29</v>
      </c>
      <c r="C6" s="4" t="s">
        <v>30</v>
      </c>
      <c r="D6" s="4" t="s">
        <v>31</v>
      </c>
      <c r="E6" s="4" t="s">
        <v>15</v>
      </c>
      <c r="F6" s="4">
        <v>2019</v>
      </c>
      <c r="G6" s="4">
        <v>5</v>
      </c>
      <c r="H6" s="4" t="s">
        <v>16</v>
      </c>
      <c r="I6" s="4">
        <v>1150</v>
      </c>
      <c r="J6" s="4">
        <v>115.5</v>
      </c>
      <c r="K6" s="18" t="s">
        <v>17</v>
      </c>
      <c r="L6" s="19"/>
    </row>
    <row r="7" spans="1:12" x14ac:dyDescent="0.3">
      <c r="A7" s="11"/>
      <c r="B7" s="12"/>
      <c r="C7" s="12"/>
      <c r="D7" s="12"/>
      <c r="E7" s="12"/>
      <c r="F7" s="12"/>
      <c r="G7" s="12"/>
      <c r="H7" s="12"/>
      <c r="I7" s="12"/>
      <c r="J7" s="12"/>
      <c r="K7" s="13"/>
    </row>
    <row r="8" spans="1:12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3"/>
    </row>
    <row r="9" spans="1:12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3"/>
    </row>
    <row r="10" spans="1:12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3"/>
    </row>
    <row r="11" spans="1:12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3"/>
    </row>
    <row r="12" spans="1:12" x14ac:dyDescent="0.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3"/>
    </row>
    <row r="13" spans="1:12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3"/>
    </row>
    <row r="14" spans="1:12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</row>
    <row r="15" spans="1:12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3"/>
    </row>
  </sheetData>
  <autoFilter ref="A1:L6" xr:uid="{6D9DE569-8394-4429-AA4B-0D1A36425AC0}"/>
  <printOptions horizontalCentered="1" verticalCentered="1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1292-514F-4F26-828B-BFB414F27970}">
  <dimension ref="A1:L9"/>
  <sheetViews>
    <sheetView topLeftCell="E1" zoomScaleNormal="100" workbookViewId="0">
      <selection activeCell="H5" sqref="H5"/>
    </sheetView>
  </sheetViews>
  <sheetFormatPr baseColWidth="10" defaultColWidth="11.3984375" defaultRowHeight="11.65" x14ac:dyDescent="0.35"/>
  <cols>
    <col min="1" max="1" width="11.3984375" style="8"/>
    <col min="2" max="2" width="20.265625" style="8" customWidth="1"/>
    <col min="3" max="3" width="16.3984375" style="8" bestFit="1" customWidth="1"/>
    <col min="4" max="4" width="18.73046875" style="8" customWidth="1"/>
    <col min="5" max="5" width="11.3984375" style="8"/>
    <col min="6" max="6" width="17.265625" style="8" customWidth="1"/>
    <col min="7" max="10" width="11.3984375" style="8"/>
    <col min="11" max="11" width="31.265625" style="8" customWidth="1"/>
    <col min="12" max="12" width="64.265625" style="8" customWidth="1"/>
    <col min="13" max="16384" width="11.3984375" style="8"/>
  </cols>
  <sheetData>
    <row r="1" spans="1:12" ht="22.5" x14ac:dyDescent="0.35">
      <c r="A1" s="33" t="s">
        <v>0</v>
      </c>
      <c r="B1" s="33" t="s">
        <v>1</v>
      </c>
      <c r="C1" s="33" t="s">
        <v>2</v>
      </c>
      <c r="D1" s="33" t="s">
        <v>32</v>
      </c>
      <c r="E1" s="33" t="s">
        <v>4</v>
      </c>
      <c r="F1" s="34" t="s">
        <v>5</v>
      </c>
      <c r="G1" s="34" t="s">
        <v>6</v>
      </c>
      <c r="H1" s="34" t="s">
        <v>7</v>
      </c>
      <c r="I1" s="33" t="s">
        <v>8</v>
      </c>
      <c r="J1" s="33" t="s">
        <v>33</v>
      </c>
      <c r="K1" s="33" t="s">
        <v>10</v>
      </c>
      <c r="L1" s="35" t="s">
        <v>11</v>
      </c>
    </row>
    <row r="2" spans="1:12" ht="50.1" customHeight="1" x14ac:dyDescent="0.35">
      <c r="A2" s="4">
        <v>1</v>
      </c>
      <c r="B2" s="4" t="s">
        <v>21</v>
      </c>
      <c r="C2" s="4" t="s">
        <v>22</v>
      </c>
      <c r="D2" s="4" t="s">
        <v>23</v>
      </c>
      <c r="E2" s="4" t="s">
        <v>34</v>
      </c>
      <c r="F2" s="4">
        <v>2007</v>
      </c>
      <c r="G2" s="4">
        <v>17</v>
      </c>
      <c r="H2" s="4" t="s">
        <v>24</v>
      </c>
      <c r="I2" s="4">
        <v>435</v>
      </c>
      <c r="J2" s="4" t="s">
        <v>35</v>
      </c>
      <c r="K2" s="18" t="s">
        <v>17</v>
      </c>
      <c r="L2" s="32"/>
    </row>
    <row r="3" spans="1:12" ht="50.1" customHeight="1" x14ac:dyDescent="0.35">
      <c r="A3" s="4">
        <v>2</v>
      </c>
      <c r="B3" s="4" t="s">
        <v>12</v>
      </c>
      <c r="C3" s="4" t="s">
        <v>13</v>
      </c>
      <c r="D3" s="4" t="s">
        <v>14</v>
      </c>
      <c r="E3" s="4" t="s">
        <v>34</v>
      </c>
      <c r="F3" s="4">
        <v>2005</v>
      </c>
      <c r="G3" s="4">
        <v>19</v>
      </c>
      <c r="H3" s="4" t="s">
        <v>16</v>
      </c>
      <c r="I3" s="4">
        <v>1119</v>
      </c>
      <c r="J3" s="4" t="s">
        <v>36</v>
      </c>
      <c r="K3" s="18" t="s">
        <v>17</v>
      </c>
      <c r="L3" s="32"/>
    </row>
    <row r="4" spans="1:12" ht="50.1" customHeight="1" x14ac:dyDescent="0.35">
      <c r="A4" s="4">
        <v>3</v>
      </c>
      <c r="B4" s="4" t="s">
        <v>29</v>
      </c>
      <c r="C4" s="4" t="s">
        <v>30</v>
      </c>
      <c r="D4" s="4" t="s">
        <v>31</v>
      </c>
      <c r="E4" s="4" t="s">
        <v>34</v>
      </c>
      <c r="F4" s="4">
        <v>2019</v>
      </c>
      <c r="G4" s="4">
        <v>5</v>
      </c>
      <c r="H4" s="4" t="s">
        <v>16</v>
      </c>
      <c r="I4" s="4" t="s">
        <v>37</v>
      </c>
      <c r="J4" s="4" t="s">
        <v>38</v>
      </c>
      <c r="K4" s="18" t="s">
        <v>17</v>
      </c>
      <c r="L4" s="32"/>
    </row>
    <row r="5" spans="1:12" ht="78.75" customHeight="1" x14ac:dyDescent="0.35">
      <c r="A5" s="4">
        <v>4</v>
      </c>
      <c r="B5" s="4" t="s">
        <v>25</v>
      </c>
      <c r="C5" s="4" t="s">
        <v>26</v>
      </c>
      <c r="D5" s="4" t="s">
        <v>23</v>
      </c>
      <c r="E5" s="4" t="s">
        <v>34</v>
      </c>
      <c r="F5" s="4">
        <v>2007</v>
      </c>
      <c r="G5" s="4">
        <v>17</v>
      </c>
      <c r="H5" s="4" t="s">
        <v>16</v>
      </c>
      <c r="I5" s="4" t="s">
        <v>37</v>
      </c>
      <c r="J5" s="4" t="s">
        <v>39</v>
      </c>
      <c r="K5" s="20" t="s">
        <v>28</v>
      </c>
      <c r="L5" s="37" t="s">
        <v>94</v>
      </c>
    </row>
    <row r="6" spans="1:12" ht="50.1" customHeight="1" x14ac:dyDescent="0.35">
      <c r="A6" s="4">
        <v>5</v>
      </c>
      <c r="B6" s="4" t="s">
        <v>18</v>
      </c>
      <c r="C6" s="4" t="s">
        <v>19</v>
      </c>
      <c r="D6" s="4" t="s">
        <v>20</v>
      </c>
      <c r="E6" s="4" t="s">
        <v>34</v>
      </c>
      <c r="F6" s="4">
        <v>2006</v>
      </c>
      <c r="G6" s="4">
        <v>18</v>
      </c>
      <c r="H6" s="4" t="s">
        <v>40</v>
      </c>
      <c r="I6" s="4">
        <v>2020</v>
      </c>
      <c r="J6" s="4" t="s">
        <v>41</v>
      </c>
      <c r="K6" s="18" t="s">
        <v>17</v>
      </c>
      <c r="L6" s="32"/>
    </row>
    <row r="7" spans="1:12" x14ac:dyDescent="0.35">
      <c r="A7" s="9"/>
      <c r="B7" s="9"/>
      <c r="C7" s="9"/>
      <c r="D7" s="9"/>
      <c r="E7" s="9"/>
      <c r="F7" s="9"/>
      <c r="G7" s="10"/>
      <c r="H7" s="9"/>
      <c r="I7" s="9"/>
      <c r="J7" s="9"/>
      <c r="K7" s="10"/>
    </row>
    <row r="8" spans="1:12" x14ac:dyDescent="0.35">
      <c r="A8" s="9"/>
      <c r="B8" s="9"/>
      <c r="C8" s="9"/>
      <c r="D8" s="9"/>
      <c r="E8" s="9"/>
      <c r="F8" s="9"/>
      <c r="G8" s="10"/>
      <c r="H8" s="9"/>
      <c r="I8" s="9"/>
      <c r="J8" s="9"/>
      <c r="K8" s="10"/>
    </row>
    <row r="9" spans="1:12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10"/>
    </row>
  </sheetData>
  <autoFilter ref="A1:L6" xr:uid="{CD3E1292-514F-4F26-828B-BFB414F2797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8C709-ECDC-4E84-85FB-37F42710F172}">
  <dimension ref="A1:L25"/>
  <sheetViews>
    <sheetView zoomScaleNormal="100" workbookViewId="0">
      <selection activeCell="L9" sqref="L9"/>
    </sheetView>
  </sheetViews>
  <sheetFormatPr baseColWidth="10" defaultColWidth="11.3984375" defaultRowHeight="9.75" x14ac:dyDescent="0.25"/>
  <cols>
    <col min="1" max="2" width="11.3984375" style="5"/>
    <col min="3" max="3" width="20.86328125" style="5" customWidth="1"/>
    <col min="4" max="4" width="15.86328125" style="5" customWidth="1"/>
    <col min="5" max="5" width="19.265625" style="5" customWidth="1"/>
    <col min="6" max="6" width="16.1328125" style="5" customWidth="1"/>
    <col min="7" max="7" width="14.59765625" style="5" customWidth="1"/>
    <col min="8" max="9" width="11.3984375" style="5"/>
    <col min="10" max="10" width="14.86328125" style="5" customWidth="1"/>
    <col min="11" max="11" width="25.265625" style="5" customWidth="1"/>
    <col min="12" max="12" width="56.73046875" style="5" customWidth="1"/>
    <col min="13" max="16384" width="11.3984375" style="5"/>
  </cols>
  <sheetData>
    <row r="1" spans="1:12" ht="22.5" x14ac:dyDescent="0.25">
      <c r="A1" s="1" t="s">
        <v>42</v>
      </c>
      <c r="B1" s="1" t="s">
        <v>43</v>
      </c>
      <c r="C1" s="1" t="s">
        <v>44</v>
      </c>
      <c r="D1" s="1" t="s">
        <v>32</v>
      </c>
      <c r="E1" s="1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2" t="s">
        <v>45</v>
      </c>
      <c r="K1" s="1" t="s">
        <v>10</v>
      </c>
      <c r="L1" s="1" t="s">
        <v>11</v>
      </c>
    </row>
    <row r="2" spans="1:12" ht="35.1" customHeight="1" x14ac:dyDescent="0.25">
      <c r="A2" s="4">
        <v>1</v>
      </c>
      <c r="B2" s="23" t="s">
        <v>46</v>
      </c>
      <c r="C2" s="23" t="s">
        <v>47</v>
      </c>
      <c r="D2" s="23" t="s">
        <v>14</v>
      </c>
      <c r="E2" s="24" t="s">
        <v>48</v>
      </c>
      <c r="F2" s="24">
        <v>2014</v>
      </c>
      <c r="G2" s="24">
        <v>10</v>
      </c>
      <c r="H2" s="24" t="s">
        <v>49</v>
      </c>
      <c r="I2" s="4" t="s">
        <v>50</v>
      </c>
      <c r="J2" s="24">
        <v>110.7</v>
      </c>
      <c r="K2" s="18" t="s">
        <v>17</v>
      </c>
      <c r="L2" s="21"/>
    </row>
    <row r="3" spans="1:12" ht="35.1" customHeight="1" x14ac:dyDescent="0.25">
      <c r="A3" s="4">
        <v>2</v>
      </c>
      <c r="B3" s="23" t="s">
        <v>51</v>
      </c>
      <c r="C3" s="23" t="s">
        <v>47</v>
      </c>
      <c r="D3" s="23" t="s">
        <v>14</v>
      </c>
      <c r="E3" s="24" t="s">
        <v>52</v>
      </c>
      <c r="F3" s="24">
        <v>2014</v>
      </c>
      <c r="G3" s="24">
        <v>10</v>
      </c>
      <c r="H3" s="24" t="s">
        <v>49</v>
      </c>
      <c r="I3" s="4" t="s">
        <v>53</v>
      </c>
      <c r="J3" s="24">
        <v>330.2</v>
      </c>
      <c r="K3" s="18" t="s">
        <v>17</v>
      </c>
      <c r="L3" s="19"/>
    </row>
    <row r="4" spans="1:12" ht="35.1" customHeight="1" x14ac:dyDescent="0.25">
      <c r="A4" s="4">
        <v>3</v>
      </c>
      <c r="B4" s="23" t="s">
        <v>54</v>
      </c>
      <c r="C4" s="23" t="s">
        <v>47</v>
      </c>
      <c r="D4" s="23" t="s">
        <v>14</v>
      </c>
      <c r="E4" s="24" t="s">
        <v>34</v>
      </c>
      <c r="F4" s="24">
        <v>2014</v>
      </c>
      <c r="G4" s="24">
        <v>10</v>
      </c>
      <c r="H4" s="24" t="s">
        <v>16</v>
      </c>
      <c r="I4" s="4">
        <v>2100</v>
      </c>
      <c r="J4" s="24" t="s">
        <v>55</v>
      </c>
      <c r="K4" s="18" t="s">
        <v>17</v>
      </c>
      <c r="L4" s="19"/>
    </row>
    <row r="5" spans="1:12" ht="35.1" customHeight="1" x14ac:dyDescent="0.25">
      <c r="A5" s="4">
        <v>4</v>
      </c>
      <c r="B5" s="23" t="s">
        <v>56</v>
      </c>
      <c r="C5" s="23" t="s">
        <v>22</v>
      </c>
      <c r="D5" s="23" t="s">
        <v>23</v>
      </c>
      <c r="E5" s="24" t="s">
        <v>48</v>
      </c>
      <c r="F5" s="24">
        <v>2017</v>
      </c>
      <c r="G5" s="24">
        <v>7</v>
      </c>
      <c r="H5" s="24" t="s">
        <v>57</v>
      </c>
      <c r="I5" s="24">
        <v>8200</v>
      </c>
      <c r="J5" s="24">
        <v>109.9</v>
      </c>
      <c r="K5" s="18" t="s">
        <v>17</v>
      </c>
      <c r="L5" s="19"/>
    </row>
    <row r="6" spans="1:12" ht="35.1" customHeight="1" x14ac:dyDescent="0.25">
      <c r="A6" s="4">
        <v>5</v>
      </c>
      <c r="B6" s="23" t="s">
        <v>58</v>
      </c>
      <c r="C6" s="23" t="s">
        <v>22</v>
      </c>
      <c r="D6" s="23" t="s">
        <v>23</v>
      </c>
      <c r="E6" s="25" t="s">
        <v>52</v>
      </c>
      <c r="F6" s="25">
        <v>2017</v>
      </c>
      <c r="G6" s="24">
        <v>7</v>
      </c>
      <c r="H6" s="25" t="s">
        <v>40</v>
      </c>
      <c r="I6" s="25">
        <v>2020</v>
      </c>
      <c r="J6" s="25">
        <v>338</v>
      </c>
      <c r="K6" s="18" t="s">
        <v>17</v>
      </c>
      <c r="L6" s="19"/>
    </row>
    <row r="7" spans="1:12" ht="35.1" customHeight="1" x14ac:dyDescent="0.25">
      <c r="A7" s="4">
        <v>6</v>
      </c>
      <c r="B7" s="23" t="s">
        <v>59</v>
      </c>
      <c r="C7" s="23" t="s">
        <v>22</v>
      </c>
      <c r="D7" s="23" t="s">
        <v>23</v>
      </c>
      <c r="E7" s="24" t="s">
        <v>34</v>
      </c>
      <c r="F7" s="24">
        <v>2013</v>
      </c>
      <c r="G7" s="24">
        <v>11</v>
      </c>
      <c r="H7" s="24" t="s">
        <v>49</v>
      </c>
      <c r="I7" s="24" t="s">
        <v>60</v>
      </c>
      <c r="J7" s="24" t="s">
        <v>61</v>
      </c>
      <c r="K7" s="18" t="s">
        <v>17</v>
      </c>
      <c r="L7" s="19"/>
    </row>
    <row r="8" spans="1:12" ht="35.1" customHeight="1" x14ac:dyDescent="0.25">
      <c r="A8" s="4">
        <v>7</v>
      </c>
      <c r="B8" s="23" t="s">
        <v>62</v>
      </c>
      <c r="C8" s="23" t="s">
        <v>26</v>
      </c>
      <c r="D8" s="23" t="s">
        <v>23</v>
      </c>
      <c r="E8" s="24" t="s">
        <v>48</v>
      </c>
      <c r="F8" s="24">
        <v>2018</v>
      </c>
      <c r="G8" s="24">
        <v>6</v>
      </c>
      <c r="H8" s="24" t="s">
        <v>57</v>
      </c>
      <c r="I8" s="24">
        <v>8200</v>
      </c>
      <c r="J8" s="24">
        <v>111.3</v>
      </c>
      <c r="K8" s="18" t="s">
        <v>17</v>
      </c>
      <c r="L8" s="19"/>
    </row>
    <row r="9" spans="1:12" ht="45" customHeight="1" x14ac:dyDescent="0.25">
      <c r="A9" s="4">
        <v>8</v>
      </c>
      <c r="B9" s="23" t="s">
        <v>63</v>
      </c>
      <c r="C9" s="23" t="s">
        <v>26</v>
      </c>
      <c r="D9" s="23" t="s">
        <v>23</v>
      </c>
      <c r="E9" s="24" t="s">
        <v>52</v>
      </c>
      <c r="F9" s="24">
        <v>2018</v>
      </c>
      <c r="G9" s="24">
        <v>6</v>
      </c>
      <c r="H9" s="24" t="s">
        <v>57</v>
      </c>
      <c r="I9" s="24">
        <v>9200</v>
      </c>
      <c r="J9" s="24">
        <v>332.3</v>
      </c>
      <c r="K9" s="38" t="s">
        <v>28</v>
      </c>
      <c r="L9" s="37" t="s">
        <v>64</v>
      </c>
    </row>
    <row r="10" spans="1:12" ht="35.1" customHeight="1" x14ac:dyDescent="0.25">
      <c r="A10" s="4">
        <v>9</v>
      </c>
      <c r="B10" s="23" t="s">
        <v>65</v>
      </c>
      <c r="C10" s="23" t="s">
        <v>26</v>
      </c>
      <c r="D10" s="23" t="s">
        <v>23</v>
      </c>
      <c r="E10" s="24" t="s">
        <v>34</v>
      </c>
      <c r="F10" s="24">
        <v>2018</v>
      </c>
      <c r="G10" s="24">
        <v>6</v>
      </c>
      <c r="H10" s="24" t="s">
        <v>49</v>
      </c>
      <c r="I10" s="24" t="s">
        <v>60</v>
      </c>
      <c r="J10" s="24" t="s">
        <v>66</v>
      </c>
      <c r="K10" s="18" t="s">
        <v>17</v>
      </c>
      <c r="L10" s="26"/>
    </row>
    <row r="11" spans="1:12" ht="35.1" customHeight="1" x14ac:dyDescent="0.25">
      <c r="A11" s="4">
        <v>10</v>
      </c>
      <c r="B11" s="24" t="s">
        <v>67</v>
      </c>
      <c r="C11" s="24" t="s">
        <v>47</v>
      </c>
      <c r="D11" s="24" t="s">
        <v>14</v>
      </c>
      <c r="E11" s="24" t="s">
        <v>48</v>
      </c>
      <c r="F11" s="24">
        <v>2018</v>
      </c>
      <c r="G11" s="24">
        <v>6</v>
      </c>
      <c r="H11" s="24" t="s">
        <v>57</v>
      </c>
      <c r="I11" s="24">
        <v>8200</v>
      </c>
      <c r="J11" s="24">
        <v>111.3</v>
      </c>
      <c r="K11" s="38" t="s">
        <v>28</v>
      </c>
      <c r="L11" s="21" t="s">
        <v>68</v>
      </c>
    </row>
    <row r="12" spans="1:12" ht="35.1" customHeight="1" x14ac:dyDescent="0.25">
      <c r="A12" s="4">
        <v>11</v>
      </c>
      <c r="B12" s="24" t="s">
        <v>69</v>
      </c>
      <c r="C12" s="24" t="s">
        <v>47</v>
      </c>
      <c r="D12" s="24" t="s">
        <v>14</v>
      </c>
      <c r="E12" s="24" t="s">
        <v>52</v>
      </c>
      <c r="F12" s="24">
        <v>2018</v>
      </c>
      <c r="G12" s="24">
        <v>6</v>
      </c>
      <c r="H12" s="24" t="s">
        <v>57</v>
      </c>
      <c r="I12" s="24">
        <v>9200</v>
      </c>
      <c r="J12" s="24">
        <v>332.3</v>
      </c>
      <c r="K12" s="39" t="s">
        <v>28</v>
      </c>
      <c r="L12" s="21" t="s">
        <v>68</v>
      </c>
    </row>
    <row r="13" spans="1:12" ht="35.1" customHeight="1" x14ac:dyDescent="0.25">
      <c r="A13" s="4">
        <v>12</v>
      </c>
      <c r="B13" s="24" t="s">
        <v>70</v>
      </c>
      <c r="C13" s="24" t="s">
        <v>47</v>
      </c>
      <c r="D13" s="24" t="s">
        <v>14</v>
      </c>
      <c r="E13" s="24" t="s">
        <v>34</v>
      </c>
      <c r="F13" s="24">
        <v>2018</v>
      </c>
      <c r="G13" s="24">
        <v>6</v>
      </c>
      <c r="H13" s="24" t="s">
        <v>16</v>
      </c>
      <c r="I13" s="24">
        <v>2100</v>
      </c>
      <c r="J13" s="24" t="s">
        <v>66</v>
      </c>
      <c r="K13" s="18" t="s">
        <v>17</v>
      </c>
      <c r="L13" s="21"/>
    </row>
    <row r="14" spans="1:12" ht="35.1" customHeight="1" x14ac:dyDescent="0.25">
      <c r="A14" s="4">
        <v>13</v>
      </c>
      <c r="B14" s="23" t="s">
        <v>71</v>
      </c>
      <c r="C14" s="23" t="s">
        <v>19</v>
      </c>
      <c r="D14" s="23" t="s">
        <v>20</v>
      </c>
      <c r="E14" s="24" t="s">
        <v>48</v>
      </c>
      <c r="F14" s="24">
        <v>2004</v>
      </c>
      <c r="G14" s="24">
        <v>20</v>
      </c>
      <c r="H14" s="24" t="s">
        <v>16</v>
      </c>
      <c r="I14" s="24">
        <v>2100</v>
      </c>
      <c r="J14" s="24">
        <v>110.9</v>
      </c>
      <c r="K14" s="18" t="s">
        <v>17</v>
      </c>
      <c r="L14" s="19"/>
    </row>
    <row r="15" spans="1:12" ht="35.1" customHeight="1" x14ac:dyDescent="0.25">
      <c r="A15" s="4">
        <v>14</v>
      </c>
      <c r="B15" s="23" t="s">
        <v>72</v>
      </c>
      <c r="C15" s="23" t="s">
        <v>19</v>
      </c>
      <c r="D15" s="23" t="s">
        <v>20</v>
      </c>
      <c r="E15" s="24" t="s">
        <v>52</v>
      </c>
      <c r="F15" s="24">
        <v>2004</v>
      </c>
      <c r="G15" s="24">
        <v>20</v>
      </c>
      <c r="H15" s="24" t="s">
        <v>40</v>
      </c>
      <c r="I15" s="24">
        <v>2020</v>
      </c>
      <c r="J15" s="24">
        <v>330.8</v>
      </c>
      <c r="K15" s="18" t="s">
        <v>17</v>
      </c>
      <c r="L15" s="19"/>
    </row>
    <row r="16" spans="1:12" ht="35.1" customHeight="1" x14ac:dyDescent="0.25">
      <c r="A16" s="4">
        <v>15</v>
      </c>
      <c r="B16" s="23" t="s">
        <v>73</v>
      </c>
      <c r="C16" s="23" t="s">
        <v>19</v>
      </c>
      <c r="D16" s="23" t="s">
        <v>20</v>
      </c>
      <c r="E16" s="24" t="s">
        <v>34</v>
      </c>
      <c r="F16" s="24">
        <v>2012</v>
      </c>
      <c r="G16" s="24">
        <v>12</v>
      </c>
      <c r="H16" s="24" t="s">
        <v>74</v>
      </c>
      <c r="I16" s="24">
        <v>520</v>
      </c>
      <c r="J16" s="24" t="s">
        <v>75</v>
      </c>
      <c r="K16" s="18" t="s">
        <v>17</v>
      </c>
      <c r="L16" s="19"/>
    </row>
    <row r="17" spans="1:12" ht="35.1" customHeight="1" x14ac:dyDescent="0.25">
      <c r="A17" s="4">
        <v>16</v>
      </c>
      <c r="B17" s="23" t="s">
        <v>76</v>
      </c>
      <c r="C17" s="23" t="s">
        <v>30</v>
      </c>
      <c r="D17" s="23" t="s">
        <v>31</v>
      </c>
      <c r="E17" s="24" t="s">
        <v>48</v>
      </c>
      <c r="F17" s="24">
        <v>2012</v>
      </c>
      <c r="G17" s="24">
        <v>12</v>
      </c>
      <c r="H17" s="24" t="s">
        <v>49</v>
      </c>
      <c r="I17" s="24">
        <v>7013</v>
      </c>
      <c r="J17" s="24">
        <v>109.9</v>
      </c>
      <c r="K17" s="18" t="s">
        <v>17</v>
      </c>
      <c r="L17" s="19"/>
    </row>
    <row r="18" spans="1:12" ht="35.1" customHeight="1" x14ac:dyDescent="0.25">
      <c r="A18" s="4">
        <v>17</v>
      </c>
      <c r="B18" s="23" t="s">
        <v>77</v>
      </c>
      <c r="C18" s="23" t="s">
        <v>30</v>
      </c>
      <c r="D18" s="23" t="s">
        <v>31</v>
      </c>
      <c r="E18" s="24" t="s">
        <v>52</v>
      </c>
      <c r="F18" s="24">
        <v>2012</v>
      </c>
      <c r="G18" s="24">
        <v>12</v>
      </c>
      <c r="H18" s="24" t="s">
        <v>49</v>
      </c>
      <c r="I18" s="24">
        <v>7033</v>
      </c>
      <c r="J18" s="24">
        <v>333.8</v>
      </c>
      <c r="K18" s="18" t="s">
        <v>17</v>
      </c>
      <c r="L18" s="19"/>
    </row>
    <row r="19" spans="1:12" ht="35.1" customHeight="1" x14ac:dyDescent="0.25">
      <c r="A19" s="4">
        <v>18</v>
      </c>
      <c r="B19" s="23" t="s">
        <v>78</v>
      </c>
      <c r="C19" s="23" t="s">
        <v>30</v>
      </c>
      <c r="D19" s="23" t="s">
        <v>31</v>
      </c>
      <c r="E19" s="24" t="s">
        <v>34</v>
      </c>
      <c r="F19" s="24">
        <v>2012</v>
      </c>
      <c r="G19" s="24">
        <v>12</v>
      </c>
      <c r="H19" s="24" t="s">
        <v>40</v>
      </c>
      <c r="I19" s="24">
        <v>2020</v>
      </c>
      <c r="J19" s="24" t="s">
        <v>61</v>
      </c>
      <c r="K19" s="18" t="s">
        <v>17</v>
      </c>
      <c r="L19" s="19"/>
    </row>
    <row r="20" spans="1:12" x14ac:dyDescent="0.2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2" x14ac:dyDescent="0.25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2" x14ac:dyDescent="0.2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2" x14ac:dyDescent="0.2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2" x14ac:dyDescent="0.25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2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</row>
  </sheetData>
  <autoFilter ref="A1:L19" xr:uid="{C1F8C709-ECDC-4E84-85FB-37F42710F172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B5255-8982-48DC-816D-F5E898453668}">
  <dimension ref="A1:J7"/>
  <sheetViews>
    <sheetView topLeftCell="C5" workbookViewId="0">
      <selection activeCell="I7" sqref="I7"/>
    </sheetView>
  </sheetViews>
  <sheetFormatPr baseColWidth="10" defaultColWidth="9.06640625" defaultRowHeight="14.25" x14ac:dyDescent="0.45"/>
  <cols>
    <col min="3" max="3" width="16.3984375" customWidth="1"/>
    <col min="4" max="4" width="17.1328125" customWidth="1"/>
    <col min="5" max="5" width="16.59765625" customWidth="1"/>
    <col min="6" max="6" width="19.3984375" customWidth="1"/>
    <col min="7" max="7" width="13.3984375" customWidth="1"/>
    <col min="8" max="8" width="11.86328125" customWidth="1"/>
    <col min="9" max="9" width="26.3984375" customWidth="1"/>
    <col min="10" max="10" width="59.59765625" customWidth="1"/>
  </cols>
  <sheetData>
    <row r="1" spans="1:10" ht="15" customHeight="1" x14ac:dyDescent="0.45">
      <c r="A1" s="28" t="s">
        <v>42</v>
      </c>
      <c r="B1" s="28" t="s">
        <v>43</v>
      </c>
      <c r="C1" s="28" t="s">
        <v>44</v>
      </c>
      <c r="D1" s="28" t="s">
        <v>32</v>
      </c>
      <c r="E1" s="28" t="s">
        <v>4</v>
      </c>
      <c r="F1" s="29" t="s">
        <v>5</v>
      </c>
      <c r="G1" s="29" t="s">
        <v>6</v>
      </c>
      <c r="H1" s="29" t="s">
        <v>7</v>
      </c>
      <c r="I1" s="30" t="s">
        <v>10</v>
      </c>
      <c r="J1" s="28" t="s">
        <v>11</v>
      </c>
    </row>
    <row r="2" spans="1:10" ht="129" customHeight="1" x14ac:dyDescent="0.45">
      <c r="A2" s="16">
        <v>1</v>
      </c>
      <c r="B2" s="17" t="s">
        <v>29</v>
      </c>
      <c r="C2" s="17" t="s">
        <v>30</v>
      </c>
      <c r="D2" s="17" t="s">
        <v>31</v>
      </c>
      <c r="E2" s="17" t="s">
        <v>79</v>
      </c>
      <c r="F2" s="16">
        <v>1998</v>
      </c>
      <c r="G2" s="17">
        <f>2024-F2</f>
        <v>26</v>
      </c>
      <c r="H2" s="16" t="s">
        <v>16</v>
      </c>
      <c r="I2" s="27" t="s">
        <v>17</v>
      </c>
      <c r="J2" s="40" t="s">
        <v>80</v>
      </c>
    </row>
    <row r="3" spans="1:10" ht="129" customHeight="1" x14ac:dyDescent="0.45">
      <c r="A3" s="16">
        <v>2</v>
      </c>
      <c r="B3" s="17" t="s">
        <v>81</v>
      </c>
      <c r="C3" s="17" t="s">
        <v>82</v>
      </c>
      <c r="D3" s="17" t="s">
        <v>20</v>
      </c>
      <c r="E3" s="17" t="s">
        <v>79</v>
      </c>
      <c r="F3" s="16">
        <v>2005</v>
      </c>
      <c r="G3" s="17">
        <f>2024-F3</f>
        <v>19</v>
      </c>
      <c r="H3" s="16" t="s">
        <v>16</v>
      </c>
      <c r="I3" s="27" t="s">
        <v>83</v>
      </c>
      <c r="J3" s="40" t="s">
        <v>84</v>
      </c>
    </row>
    <row r="4" spans="1:10" ht="129" customHeight="1" x14ac:dyDescent="0.45">
      <c r="A4" s="16">
        <v>3</v>
      </c>
      <c r="B4" s="17" t="s">
        <v>85</v>
      </c>
      <c r="C4" s="17" t="s">
        <v>86</v>
      </c>
      <c r="D4" s="17" t="s">
        <v>23</v>
      </c>
      <c r="E4" s="17" t="s">
        <v>79</v>
      </c>
      <c r="F4" s="16">
        <v>2012</v>
      </c>
      <c r="G4" s="17">
        <f>2024-F4</f>
        <v>12</v>
      </c>
      <c r="H4" s="16" t="s">
        <v>16</v>
      </c>
      <c r="I4" s="27" t="s">
        <v>17</v>
      </c>
      <c r="J4" s="40" t="s">
        <v>84</v>
      </c>
    </row>
    <row r="5" spans="1:10" ht="129" customHeight="1" x14ac:dyDescent="0.45">
      <c r="A5" s="16">
        <v>4</v>
      </c>
      <c r="B5" s="17" t="s">
        <v>87</v>
      </c>
      <c r="C5" s="17" t="s">
        <v>88</v>
      </c>
      <c r="D5" s="17" t="s">
        <v>14</v>
      </c>
      <c r="E5" s="17" t="s">
        <v>79</v>
      </c>
      <c r="F5" s="16">
        <v>2010</v>
      </c>
      <c r="G5" s="17">
        <f>2024-F5</f>
        <v>14</v>
      </c>
      <c r="H5" s="16" t="s">
        <v>16</v>
      </c>
      <c r="I5" s="27" t="s">
        <v>17</v>
      </c>
      <c r="J5" s="40" t="s">
        <v>80</v>
      </c>
    </row>
    <row r="6" spans="1:10" ht="129" customHeight="1" x14ac:dyDescent="0.45">
      <c r="A6" s="16">
        <v>5</v>
      </c>
      <c r="B6" s="17" t="s">
        <v>89</v>
      </c>
      <c r="C6" s="17" t="s">
        <v>90</v>
      </c>
      <c r="D6" s="17" t="s">
        <v>23</v>
      </c>
      <c r="E6" s="17" t="s">
        <v>79</v>
      </c>
      <c r="F6" s="16">
        <v>2012</v>
      </c>
      <c r="G6" s="17">
        <v>12</v>
      </c>
      <c r="H6" s="16" t="s">
        <v>16</v>
      </c>
      <c r="I6" s="27" t="s">
        <v>83</v>
      </c>
      <c r="J6" s="40" t="s">
        <v>80</v>
      </c>
    </row>
    <row r="7" spans="1:10" ht="162" customHeight="1" x14ac:dyDescent="0.45">
      <c r="A7" s="16">
        <v>6</v>
      </c>
      <c r="B7" s="17" t="s">
        <v>91</v>
      </c>
      <c r="C7" s="17" t="s">
        <v>92</v>
      </c>
      <c r="D7" s="17" t="s">
        <v>20</v>
      </c>
      <c r="E7" s="17" t="s">
        <v>79</v>
      </c>
      <c r="F7" s="16">
        <v>2013</v>
      </c>
      <c r="G7" s="17">
        <f>2024-F7</f>
        <v>11</v>
      </c>
      <c r="H7" s="16" t="s">
        <v>24</v>
      </c>
      <c r="I7" s="22" t="s">
        <v>17</v>
      </c>
      <c r="J7" s="31"/>
    </row>
  </sheetData>
  <conditionalFormatting sqref="I2:I7">
    <cfRule type="cellIs" dxfId="2" priority="1" operator="equal">
      <formula>"AFECTADO"</formula>
    </cfRule>
    <cfRule type="cellIs" dxfId="1" priority="2" operator="equal">
      <formula>"OPERATIVO"</formula>
    </cfRule>
    <cfRule type="cellIs" dxfId="0" priority="3" operator="equal">
      <formula>"FUERA DE SERVICIO"</formula>
    </cfRule>
  </conditionalFormatting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292755c0-f07b-4b91-bb6e-87338209cc96}" enabled="0" method="" siteId="{292755c0-f07b-4b91-bb6e-87338209cc9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VOR- PRINCIPALES AEROPUERTOS</vt:lpstr>
      <vt:lpstr>DME- PRINCIPALES AEROPUERTOS</vt:lpstr>
      <vt:lpstr>ILS-PRINCIPALES AEROPUERTOS</vt:lpstr>
      <vt:lpstr>RADAR PRINCIPALES AEROPU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Ivonne Maritza Vergara Flechas</dc:creator>
  <cp:keywords/>
  <dc:description/>
  <cp:lastModifiedBy>Darwinson Julian Zambrano Gomez</cp:lastModifiedBy>
  <cp:revision/>
  <dcterms:created xsi:type="dcterms:W3CDTF">2024-09-26T23:47:07Z</dcterms:created>
  <dcterms:modified xsi:type="dcterms:W3CDTF">2025-10-24T21:59:18Z</dcterms:modified>
  <cp:category/>
  <cp:contentStatus/>
</cp:coreProperties>
</file>